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ick\Desktop\Rick\物理学セミナー\"/>
    </mc:Choice>
  </mc:AlternateContent>
  <bookViews>
    <workbookView xWindow="0" yWindow="0" windowWidth="19200" windowHeight="81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H9" i="1" l="1"/>
  <c r="E10" i="1"/>
  <c r="E11" i="1"/>
  <c r="E12" i="1"/>
  <c r="E13" i="1"/>
  <c r="E16" i="1"/>
  <c r="E17" i="1"/>
  <c r="E18" i="1"/>
  <c r="E19" i="1"/>
  <c r="D10" i="1"/>
  <c r="D11" i="1"/>
  <c r="D12" i="1"/>
  <c r="D13" i="1"/>
  <c r="D16" i="1"/>
  <c r="D17" i="1"/>
  <c r="D18" i="1"/>
  <c r="D19" i="1"/>
  <c r="C17" i="1"/>
  <c r="C18" i="1"/>
  <c r="C19" i="1"/>
  <c r="C16" i="1"/>
  <c r="C10" i="1"/>
  <c r="C11" i="1"/>
  <c r="C12" i="1"/>
  <c r="C13" i="1"/>
  <c r="E4" i="1"/>
  <c r="E5" i="1"/>
  <c r="E6" i="1"/>
  <c r="E9" i="1"/>
  <c r="D4" i="1"/>
  <c r="D5" i="1"/>
  <c r="D6" i="1"/>
  <c r="D9" i="1"/>
  <c r="C9" i="1"/>
  <c r="C4" i="1"/>
  <c r="C5" i="1"/>
  <c r="C6" i="1"/>
  <c r="E3" i="1"/>
  <c r="D3" i="1"/>
  <c r="C3" i="1"/>
</calcChain>
</file>

<file path=xl/sharedStrings.xml><?xml version="1.0" encoding="utf-8"?>
<sst xmlns="http://schemas.openxmlformats.org/spreadsheetml/2006/main" count="11" uniqueCount="10">
  <si>
    <t>l</t>
    <phoneticPr fontId="1"/>
  </si>
  <si>
    <t>L</t>
    <phoneticPr fontId="1"/>
  </si>
  <si>
    <t>tan</t>
    <phoneticPr fontId="1"/>
  </si>
  <si>
    <t>sin</t>
    <phoneticPr fontId="1"/>
  </si>
  <si>
    <t>λ</t>
    <phoneticPr fontId="1"/>
  </si>
  <si>
    <t>緑の波長</t>
    <rPh sb="0" eb="1">
      <t>ミドリ</t>
    </rPh>
    <rPh sb="2" eb="4">
      <t>ハチョウ</t>
    </rPh>
    <phoneticPr fontId="1"/>
  </si>
  <si>
    <t>青の波長</t>
    <rPh sb="0" eb="1">
      <t>アオ</t>
    </rPh>
    <rPh sb="2" eb="4">
      <t>ハチョウ</t>
    </rPh>
    <phoneticPr fontId="1"/>
  </si>
  <si>
    <t>h</t>
    <phoneticPr fontId="1"/>
  </si>
  <si>
    <t>~</t>
    <phoneticPr fontId="1"/>
  </si>
  <si>
    <t>プランク定数は「緑の波長の最小値と青の波長の最小値を採用した値」と「緑の最大値と青の波長の最大値を採用した値」</t>
    <rPh sb="4" eb="6">
      <t>テイスウ</t>
    </rPh>
    <rPh sb="8" eb="9">
      <t>ミドリ</t>
    </rPh>
    <rPh sb="10" eb="12">
      <t>ハチョウ</t>
    </rPh>
    <rPh sb="13" eb="16">
      <t>サイショウチ</t>
    </rPh>
    <rPh sb="17" eb="18">
      <t>アオ</t>
    </rPh>
    <rPh sb="19" eb="21">
      <t>ハチョウ</t>
    </rPh>
    <rPh sb="22" eb="25">
      <t>サイショウチ</t>
    </rPh>
    <rPh sb="26" eb="28">
      <t>サイヨウ</t>
    </rPh>
    <rPh sb="30" eb="31">
      <t>アタイ</t>
    </rPh>
    <rPh sb="34" eb="35">
      <t>ミドリ</t>
    </rPh>
    <rPh sb="36" eb="39">
      <t>サイダイチ</t>
    </rPh>
    <rPh sb="40" eb="41">
      <t>アオ</t>
    </rPh>
    <rPh sb="42" eb="44">
      <t>ハチョウ</t>
    </rPh>
    <rPh sb="45" eb="48">
      <t>サイダイチ</t>
    </rPh>
    <rPh sb="49" eb="51">
      <t>サイヨウ</t>
    </rPh>
    <rPh sb="53" eb="54">
      <t>アタイ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</si>
</sst>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3" sqref="J13"/>
    </sheetView>
  </sheetViews>
  <sheetFormatPr defaultRowHeight="18" x14ac:dyDescent="0.55000000000000004"/>
  <cols>
    <col min="1" max="1" width="8.5" bestFit="1" customWidth="1"/>
    <col min="2" max="2" width="5.1640625" bestFit="1" customWidth="1"/>
    <col min="3" max="5" width="12.33203125" bestFit="1" customWidth="1"/>
    <col min="7" max="7" width="2.25" bestFit="1" customWidth="1"/>
    <col min="8" max="8" width="12.9140625" bestFit="1" customWidth="1"/>
    <col min="9" max="9" width="3.33203125" customWidth="1"/>
    <col min="10" max="10" width="12.9140625" customWidth="1"/>
  </cols>
  <sheetData>
    <row r="1" spans="1:10" x14ac:dyDescent="0.55000000000000004">
      <c r="A1" t="s">
        <v>5</v>
      </c>
    </row>
    <row r="2" spans="1:10" x14ac:dyDescent="0.55000000000000004">
      <c r="A2" t="s">
        <v>1</v>
      </c>
      <c r="B2" t="s">
        <v>0</v>
      </c>
      <c r="C2" t="s">
        <v>2</v>
      </c>
      <c r="D2" t="s">
        <v>3</v>
      </c>
      <c r="E2" t="s">
        <v>4</v>
      </c>
    </row>
    <row r="3" spans="1:10" x14ac:dyDescent="0.55000000000000004">
      <c r="A3">
        <v>15</v>
      </c>
      <c r="B3">
        <v>11</v>
      </c>
      <c r="C3">
        <f>B3/$A$3</f>
        <v>0.73333333333333328</v>
      </c>
      <c r="D3">
        <f>C3/SQRT(1+C3^2)</f>
        <v>0.59136366362751736</v>
      </c>
      <c r="E3">
        <f>10^6*(D3/1200)</f>
        <v>492.80305302293107</v>
      </c>
    </row>
    <row r="4" spans="1:10" x14ac:dyDescent="0.55000000000000004">
      <c r="B4">
        <v>11.5</v>
      </c>
      <c r="C4">
        <f t="shared" ref="C4:C6" si="0">B4/$A$3</f>
        <v>0.76666666666666672</v>
      </c>
      <c r="D4">
        <f t="shared" ref="D4:D19" si="1">C4/SQRT(1+C4^2)</f>
        <v>0.6084315436571357</v>
      </c>
      <c r="E4">
        <f t="shared" ref="E4:E19" si="2">10^6*(D4/1200)</f>
        <v>507.02628638094643</v>
      </c>
    </row>
    <row r="5" spans="1:10" x14ac:dyDescent="0.55000000000000004">
      <c r="B5">
        <v>11.8</v>
      </c>
      <c r="C5">
        <f t="shared" si="0"/>
        <v>0.78666666666666674</v>
      </c>
      <c r="D5">
        <f t="shared" si="1"/>
        <v>0.61828425727828062</v>
      </c>
      <c r="E5">
        <f t="shared" si="2"/>
        <v>515.23688106523389</v>
      </c>
    </row>
    <row r="6" spans="1:10" x14ac:dyDescent="0.55000000000000004">
      <c r="B6">
        <v>12.4</v>
      </c>
      <c r="C6">
        <f t="shared" si="0"/>
        <v>0.82666666666666666</v>
      </c>
      <c r="D6">
        <f t="shared" si="1"/>
        <v>0.6371469833422182</v>
      </c>
      <c r="E6">
        <f t="shared" si="2"/>
        <v>530.95581945184847</v>
      </c>
    </row>
    <row r="8" spans="1:10" x14ac:dyDescent="0.55000000000000004">
      <c r="A8" t="s">
        <v>5</v>
      </c>
    </row>
    <row r="9" spans="1:10" x14ac:dyDescent="0.55000000000000004">
      <c r="A9">
        <v>10</v>
      </c>
      <c r="B9">
        <v>8.1999999999999993</v>
      </c>
      <c r="C9">
        <f>B9/$A$9</f>
        <v>0.82</v>
      </c>
      <c r="D9">
        <f t="shared" si="1"/>
        <v>0.6340795882070468</v>
      </c>
      <c r="E9">
        <f t="shared" si="2"/>
        <v>528.3996568392057</v>
      </c>
      <c r="G9" t="s">
        <v>7</v>
      </c>
      <c r="H9">
        <f>1.602*10^(-19)*E9*10^(-9)*E16*10^(-9)*(0.8748-0.5363)/(2.997*10^8*(E9-E16)*10^(-9))</f>
        <v>4.4931633528227476E-34</v>
      </c>
      <c r="I9" t="s">
        <v>8</v>
      </c>
      <c r="J9">
        <f>1.602*10^(-19)*E13*10^(-9)*E19*10^(-9)*(0.8748-0.5363)/(2.997*10^8*(E13-E19)*10^(-9))</f>
        <v>4.6185720861370525E-34</v>
      </c>
    </row>
    <row r="10" spans="1:10" x14ac:dyDescent="0.55000000000000004">
      <c r="B10">
        <v>8.6</v>
      </c>
      <c r="C10">
        <f t="shared" ref="C10:C13" si="3">B10/$A$9</f>
        <v>0.86</v>
      </c>
      <c r="D10">
        <f t="shared" si="1"/>
        <v>0.65203926882804741</v>
      </c>
      <c r="E10">
        <f t="shared" si="2"/>
        <v>543.36605735670616</v>
      </c>
      <c r="H10" s="1" t="s">
        <v>9</v>
      </c>
    </row>
    <row r="11" spans="1:10" x14ac:dyDescent="0.55000000000000004">
      <c r="B11">
        <v>8.6999999999999993</v>
      </c>
      <c r="C11">
        <f t="shared" si="3"/>
        <v>0.86999999999999988</v>
      </c>
      <c r="D11">
        <f t="shared" si="1"/>
        <v>0.65636547836261172</v>
      </c>
      <c r="E11">
        <f t="shared" si="2"/>
        <v>546.97123196884309</v>
      </c>
    </row>
    <row r="12" spans="1:10" x14ac:dyDescent="0.55000000000000004">
      <c r="B12">
        <v>8.8000000000000007</v>
      </c>
      <c r="C12">
        <f t="shared" si="3"/>
        <v>0.88000000000000012</v>
      </c>
      <c r="D12">
        <f t="shared" si="1"/>
        <v>0.66062789489202467</v>
      </c>
      <c r="E12">
        <f t="shared" si="2"/>
        <v>550.52324574335387</v>
      </c>
    </row>
    <row r="13" spans="1:10" x14ac:dyDescent="0.55000000000000004">
      <c r="B13">
        <v>9.5</v>
      </c>
      <c r="C13">
        <f t="shared" si="3"/>
        <v>0.95</v>
      </c>
      <c r="D13">
        <f t="shared" si="1"/>
        <v>0.68874946191469311</v>
      </c>
      <c r="E13">
        <f t="shared" si="2"/>
        <v>573.95788492891086</v>
      </c>
    </row>
    <row r="15" spans="1:10" x14ac:dyDescent="0.55000000000000004">
      <c r="A15" t="s">
        <v>6</v>
      </c>
    </row>
    <row r="16" spans="1:10" x14ac:dyDescent="0.55000000000000004">
      <c r="A16">
        <v>15</v>
      </c>
      <c r="B16">
        <v>9.1999999999999993</v>
      </c>
      <c r="C16">
        <f>B16/$A$16</f>
        <v>0.61333333333333329</v>
      </c>
      <c r="D16">
        <f t="shared" si="1"/>
        <v>0.52282855356383406</v>
      </c>
      <c r="E16">
        <f t="shared" si="2"/>
        <v>435.69046130319504</v>
      </c>
    </row>
    <row r="17" spans="2:5" x14ac:dyDescent="0.55000000000000004">
      <c r="B17">
        <v>9.6</v>
      </c>
      <c r="C17">
        <f t="shared" ref="C17:C19" si="4">B17/$A$16</f>
        <v>0.64</v>
      </c>
      <c r="D17">
        <f t="shared" si="1"/>
        <v>0.53905369642336731</v>
      </c>
      <c r="E17">
        <f t="shared" si="2"/>
        <v>449.21141368613939</v>
      </c>
    </row>
    <row r="18" spans="2:5" x14ac:dyDescent="0.55000000000000004">
      <c r="B18">
        <v>9.8000000000000007</v>
      </c>
      <c r="C18">
        <f t="shared" si="4"/>
        <v>0.65333333333333343</v>
      </c>
      <c r="D18">
        <f t="shared" si="1"/>
        <v>0.54694858401037982</v>
      </c>
      <c r="E18">
        <f t="shared" si="2"/>
        <v>455.79048667531652</v>
      </c>
    </row>
    <row r="19" spans="2:5" x14ac:dyDescent="0.55000000000000004">
      <c r="B19">
        <v>10.199999999999999</v>
      </c>
      <c r="C19">
        <f t="shared" si="4"/>
        <v>0.67999999999999994</v>
      </c>
      <c r="D19">
        <f t="shared" si="1"/>
        <v>0.56231002140727904</v>
      </c>
      <c r="E19">
        <f t="shared" si="2"/>
        <v>468.59168450606586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</dc:creator>
  <cp:lastModifiedBy>Rick</cp:lastModifiedBy>
  <dcterms:created xsi:type="dcterms:W3CDTF">2018-07-12T04:42:07Z</dcterms:created>
  <dcterms:modified xsi:type="dcterms:W3CDTF">2018-07-12T06:22:10Z</dcterms:modified>
</cp:coreProperties>
</file>